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Rentadvisor\Desktop\"/>
    </mc:Choice>
  </mc:AlternateContent>
  <xr:revisionPtr revIDLastSave="0" documentId="13_ncr:1_{8120619B-3970-439C-9649-2CB7CCC0430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ortada" sheetId="1" r:id="rId1"/>
    <sheet name="Diagnóstico" sheetId="2" r:id="rId2"/>
    <sheet name="Fuentes de Datos" sheetId="3" r:id="rId3"/>
    <sheet name="Plan de Acción" sheetId="4" r:id="rId4"/>
    <sheet name="Resumen Ejecutivo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5" l="1"/>
  <c r="D7" i="5"/>
  <c r="D6" i="5"/>
  <c r="D5" i="5"/>
  <c r="D4" i="5"/>
  <c r="C8" i="5"/>
  <c r="C7" i="5"/>
  <c r="C6" i="5"/>
  <c r="C5" i="5"/>
  <c r="C4" i="5"/>
  <c r="B8" i="5"/>
  <c r="B7" i="5"/>
  <c r="B6" i="5"/>
  <c r="B5" i="5"/>
  <c r="B4" i="5"/>
  <c r="D9" i="5" l="1"/>
  <c r="E8" i="5"/>
  <c r="E7" i="5"/>
  <c r="E6" i="5"/>
  <c r="E5" i="5"/>
  <c r="C9" i="5"/>
  <c r="B9" i="5"/>
  <c r="E4" i="5"/>
  <c r="E9" i="5" l="1"/>
</calcChain>
</file>

<file path=xl/sharedStrings.xml><?xml version="1.0" encoding="utf-8"?>
<sst xmlns="http://schemas.openxmlformats.org/spreadsheetml/2006/main" count="300" uniqueCount="171">
  <si>
    <t>Plantilla de Diagnóstico Empresarial</t>
  </si>
  <si>
    <t>¿Estoy tomando decisiones a ciegas?</t>
  </si>
  <si>
    <t>¿Cómo usar esta plantilla?</t>
  </si>
  <si>
    <t>1. Completa la hoja 'Diagnóstico' identificando tus áreas, preguntas clave y métricas.</t>
  </si>
  <si>
    <t>2. En la hoja 'Fuentes de Datos' mapea de dónde viene cada dato y si ya lo estás midiendo.</t>
  </si>
  <si>
    <t>3. En la hoja 'Plan de Acción' prioriza qué vas a medir primero y quién es responsable.</t>
  </si>
  <si>
    <t>4. Revisa el 'Resumen Ejecutivo' para tener una vista 360 del estado actual de tu negocio.</t>
  </si>
  <si>
    <t>5. Actualiza esta plantilla cada mes para ver tu evolución.</t>
  </si>
  <si>
    <t>Datos del negocio</t>
  </si>
  <si>
    <t>Nombre del negocio:</t>
  </si>
  <si>
    <t>Sector / Industria:</t>
  </si>
  <si>
    <t>Responsable:</t>
  </si>
  <si>
    <t>Fecha de diagnóstico:</t>
  </si>
  <si>
    <t>Sitio web:</t>
  </si>
  <si>
    <t>DIAGNÓSTICO DE ÁREAS DE NEGOCIO</t>
  </si>
  <si>
    <t>Completa cada área con las preguntas que necesitas responder y las métricas que las soportan</t>
  </si>
  <si>
    <t>Área</t>
  </si>
  <si>
    <t>Pregunta clave</t>
  </si>
  <si>
    <t>Métrica / Indicador</t>
  </si>
  <si>
    <t>¿Qué mide exactamente?</t>
  </si>
  <si>
    <t>Metodología</t>
  </si>
  <si>
    <t>Estado actual</t>
  </si>
  <si>
    <t>Gestión Financiera</t>
  </si>
  <si>
    <t>¿Cuánto estoy ganando realmente?</t>
  </si>
  <si>
    <t>Margen neto</t>
  </si>
  <si>
    <t>Ingresos - Costos / Ingresos × 100</t>
  </si>
  <si>
    <t>KPI</t>
  </si>
  <si>
    <t>Sin medir</t>
  </si>
  <si>
    <t>¿Cuánto necesito vender para no perder?</t>
  </si>
  <si>
    <t>Punto de equilibrio</t>
  </si>
  <si>
    <t>Costos fijos / (Precio - Costo variable)</t>
  </si>
  <si>
    <t>¿Tengo liquidez para operar el próximo mes?</t>
  </si>
  <si>
    <t>Flujo de caja</t>
  </si>
  <si>
    <t>Entradas - Salidas de efectivo por período</t>
  </si>
  <si>
    <t>¿Mis gastos están creciendo más que mis ingresos?</t>
  </si>
  <si>
    <t>Relación gasto/ingreso</t>
  </si>
  <si>
    <t>Total gastos / Total ingresos × 100</t>
  </si>
  <si>
    <t>BSC</t>
  </si>
  <si>
    <t>Marketing y Ventas</t>
  </si>
  <si>
    <t>¿De dónde vienen mis clientes?</t>
  </si>
  <si>
    <t>Fuente de adquisición</t>
  </si>
  <si>
    <t>% de clientes por canal de origen</t>
  </si>
  <si>
    <t>¿Cuánto me cuesta conseguir un cliente?</t>
  </si>
  <si>
    <t>Costo de adquisición (CAC)</t>
  </si>
  <si>
    <t>Inversión en marketing / Nuevos clientes</t>
  </si>
  <si>
    <t>OKR</t>
  </si>
  <si>
    <t>¿Cuántos prospectos se convierten en clientes?</t>
  </si>
  <si>
    <t>Tasa de conversión</t>
  </si>
  <si>
    <t>Clientes cerrados / Prospectos totales × 100</t>
  </si>
  <si>
    <t>¿Mis clientes vuelven a comprar?</t>
  </si>
  <si>
    <t>Tasa de retención</t>
  </si>
  <si>
    <t>Clientes recurrentes / Total clientes × 100</t>
  </si>
  <si>
    <t>Planificación Estratégica</t>
  </si>
  <si>
    <t>¿Estoy cumpliendo mis objetivos del trimestre?</t>
  </si>
  <si>
    <t>Avance de OKRs</t>
  </si>
  <si>
    <t>% de cumplimiento por objetivo definido</t>
  </si>
  <si>
    <t>¿Cuáles son mis principales riesgos operativos?</t>
  </si>
  <si>
    <t>Mapa de riesgos</t>
  </si>
  <si>
    <t>Probabilidad × Impacto por riesgo identificado</t>
  </si>
  <si>
    <t>¿Mi modelo de negocio sigue siendo viable?</t>
  </si>
  <si>
    <t>Rentabilidad por línea</t>
  </si>
  <si>
    <t>Margen por producto o servicio</t>
  </si>
  <si>
    <t>Tecnología y Operaciones</t>
  </si>
  <si>
    <t>¿Cuánto tiempo toma completar un proceso clave?</t>
  </si>
  <si>
    <t>Tiempo de ciclo</t>
  </si>
  <si>
    <t>Tiempo promedio de inicio a fin del proceso</t>
  </si>
  <si>
    <t>¿Qué procesos se pueden automatizar?</t>
  </si>
  <si>
    <t>Índice de automatización</t>
  </si>
  <si>
    <t>% de tareas automatizadas vs manuales</t>
  </si>
  <si>
    <t>Data-Driven</t>
  </si>
  <si>
    <t>¿Mis herramientas digitales están siendo usadas?</t>
  </si>
  <si>
    <t>Adopción de herramientas</t>
  </si>
  <si>
    <t>% de uso activo por herramienta implementada</t>
  </si>
  <si>
    <t>Legal y Administrativo</t>
  </si>
  <si>
    <t>¿Estoy al día con mis obligaciones fiscales?</t>
  </si>
  <si>
    <t>Cumplimiento fiscal</t>
  </si>
  <si>
    <t>% de obligaciones cumplidas en el período</t>
  </si>
  <si>
    <t>¿Mis contratos están actualizados?</t>
  </si>
  <si>
    <t>Estado contractual</t>
  </si>
  <si>
    <t>N° de contratos vigentes vs vencidos</t>
  </si>
  <si>
    <t>Referencia de metodologías</t>
  </si>
  <si>
    <t>Key Performance Indicator — Indicador de desempeño para medir el cumplimiento de un objetivo específico.</t>
  </si>
  <si>
    <t>Objectives and Key Results — Metodología para definir objetivos ambiciosos con resultados medibles y con tiempo definido.</t>
  </si>
  <si>
    <t>Balanced Scorecard — Cuadro de Mando Integral que mide el negocio desde 4 perspectivas: financiera, clientes, procesos y aprendizaje.</t>
  </si>
  <si>
    <t>Data-Driven Decision Making — Enfoque de toma de decisiones basado en datos reales, superando la intuición.</t>
  </si>
  <si>
    <t>MAPA DE FUENTES DE DATOS</t>
  </si>
  <si>
    <t>Identifica de dónde viene cada dato y si ya lo estás midiendo hoy</t>
  </si>
  <si>
    <t>Métrica</t>
  </si>
  <si>
    <t>Fuente actual</t>
  </si>
  <si>
    <t>Tipo de fuente</t>
  </si>
  <si>
    <t>¿Lo mides hoy?</t>
  </si>
  <si>
    <t>Frecuencia</t>
  </si>
  <si>
    <t>Acción requerida</t>
  </si>
  <si>
    <t>Software contable / Excel</t>
  </si>
  <si>
    <t>Sistema interno</t>
  </si>
  <si>
    <t>Sí</t>
  </si>
  <si>
    <t>Mensual</t>
  </si>
  <si>
    <t>Centralizar en dashboard</t>
  </si>
  <si>
    <t>Excel manual</t>
  </si>
  <si>
    <t>Archivo plano</t>
  </si>
  <si>
    <t>Trimestral</t>
  </si>
  <si>
    <t>Automatizar cálculo</t>
  </si>
  <si>
    <t>Excel / Banco</t>
  </si>
  <si>
    <t>Archivo plano + externo</t>
  </si>
  <si>
    <t>Semanal</t>
  </si>
  <si>
    <t>Conectar fuentes</t>
  </si>
  <si>
    <t>CRM / Redes sociales</t>
  </si>
  <si>
    <t>Sistema externo</t>
  </si>
  <si>
    <t>No</t>
  </si>
  <si>
    <t>Implementar seguimiento</t>
  </si>
  <si>
    <t>Costo de adquisición</t>
  </si>
  <si>
    <t>N/A</t>
  </si>
  <si>
    <t>Crear proceso de medición</t>
  </si>
  <si>
    <t>CRM / Registro manual</t>
  </si>
  <si>
    <t>Estandarizar registro</t>
  </si>
  <si>
    <t>Definir OKRs y tablero</t>
  </si>
  <si>
    <t>Mapear proceso y medir</t>
  </si>
  <si>
    <t>Contador externo</t>
  </si>
  <si>
    <t>Externo</t>
  </si>
  <si>
    <t>Bimestral</t>
  </si>
  <si>
    <t>Integrar alertas</t>
  </si>
  <si>
    <t>PLAN DE ACCIÓN — ¿QUÉ MEDIR PRIMERO?</t>
  </si>
  <si>
    <t>Prioriza las métricas que vas a implementar, define responsables y fechas de inicio</t>
  </si>
  <si>
    <t>#</t>
  </si>
  <si>
    <t>Métrica a implementar</t>
  </si>
  <si>
    <t>Fuente de datos</t>
  </si>
  <si>
    <t>Responsable</t>
  </si>
  <si>
    <t>Fecha inicio</t>
  </si>
  <si>
    <t>Estado</t>
  </si>
  <si>
    <t>Impacto esperado</t>
  </si>
  <si>
    <t>Fuente de adquisición de clientes</t>
  </si>
  <si>
    <t>CRM / Google Analytics</t>
  </si>
  <si>
    <t>Pendiente</t>
  </si>
  <si>
    <t>Alto</t>
  </si>
  <si>
    <t>Flujo de caja semanal</t>
  </si>
  <si>
    <t>Excel + Banco</t>
  </si>
  <si>
    <t>CRM / Registro de ventas</t>
  </si>
  <si>
    <t>Excel</t>
  </si>
  <si>
    <t>Medio</t>
  </si>
  <si>
    <t>Avance de OKRs trimestrales</t>
  </si>
  <si>
    <t>Tablero interno</t>
  </si>
  <si>
    <t>Tiempo de ciclo proceso principal</t>
  </si>
  <si>
    <t>Registro manual</t>
  </si>
  <si>
    <t>Inversión marketing / CRM</t>
  </si>
  <si>
    <t>Calendario de obligaciones fiscales</t>
  </si>
  <si>
    <t>Contador / Calendario</t>
  </si>
  <si>
    <t>RESUMEN EJECUTIVO — VISTA 360° DEL NEGOCIO</t>
  </si>
  <si>
    <t>Estado general del diagnóstico por área</t>
  </si>
  <si>
    <t>Total métricas</t>
  </si>
  <si>
    <t>Midiendo hoy</t>
  </si>
  <si>
    <t>% Cobertura</t>
  </si>
  <si>
    <t>Prioridad</t>
  </si>
  <si>
    <t>Próximo paso</t>
  </si>
  <si>
    <t>Alta</t>
  </si>
  <si>
    <t>Conectar Excel al dashboard</t>
  </si>
  <si>
    <t>Implementar CRM o registro básico</t>
  </si>
  <si>
    <t>Definir OKRs del próximo trimestre</t>
  </si>
  <si>
    <t>Media</t>
  </si>
  <si>
    <t>Mapear procesos clave</t>
  </si>
  <si>
    <t>Crear calendario de obligaciones</t>
  </si>
  <si>
    <t>TOTAL</t>
  </si>
  <si>
    <t>"Lo que no se mide, no se puede gestionar." — Peter Drucker</t>
  </si>
  <si>
    <t>¿Necesitas un dashboard que visualice todo esto automáticamente? Escríbeme en jorkcaceres.com</t>
  </si>
  <si>
    <t>Creado por jorkcaceres.com — Digital Innovator</t>
  </si>
  <si>
    <t>Metodologia</t>
  </si>
  <si>
    <t>Medido</t>
  </si>
  <si>
    <t>Lo mides hoy</t>
  </si>
  <si>
    <t>Bajo</t>
  </si>
  <si>
    <t>Baja</t>
  </si>
  <si>
    <t>En proceso</t>
  </si>
  <si>
    <t>Finalizado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</si>
</sst>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22"/>
      <color rgb="FFFFFFFF"/>
      <name val="Arial"/>
    </font>
    <font>
      <i/>
      <sz val="14"/>
      <color rgb="FF7FAEED"/>
      <name val="Arial"/>
    </font>
    <font>
      <b/>
      <sz val="11"/>
      <color rgb="FFFFFFFF"/>
      <name val="Arial"/>
    </font>
    <font>
      <sz val="10"/>
      <color rgb="FFFFFFFF"/>
      <name val="Arial"/>
    </font>
    <font>
      <b/>
      <sz val="10"/>
      <color rgb="FFFFFFFF"/>
      <name val="Arial"/>
    </font>
    <font>
      <sz val="10"/>
      <color rgb="FF7FAEED"/>
      <name val="Arial"/>
    </font>
    <font>
      <i/>
      <sz val="9"/>
      <color rgb="FF9A9890"/>
      <name val="Arial"/>
    </font>
    <font>
      <b/>
      <sz val="13"/>
      <color rgb="FFFFFFFF"/>
      <name val="Arial"/>
    </font>
    <font>
      <sz val="9"/>
      <color rgb="FF9A9890"/>
      <name val="Arial"/>
    </font>
    <font>
      <b/>
      <sz val="9"/>
      <color rgb="FFFFFFFF"/>
      <name val="Arial"/>
    </font>
    <font>
      <sz val="9"/>
      <color rgb="FF3D3C39"/>
      <name val="Arial"/>
    </font>
    <font>
      <sz val="9"/>
      <color rgb="FFE8593C"/>
      <name val="Arial"/>
    </font>
    <font>
      <b/>
      <sz val="10"/>
      <color rgb="FF3D3C39"/>
      <name val="Arial"/>
    </font>
    <font>
      <b/>
      <sz val="9"/>
      <color rgb="FF0D3B8C"/>
      <name val="Arial"/>
    </font>
    <font>
      <sz val="9"/>
      <color rgb="FF1D6F42"/>
      <name val="Arial"/>
    </font>
    <font>
      <sz val="9"/>
      <color rgb="FF856404"/>
      <name val="Arial"/>
    </font>
    <font>
      <i/>
      <sz val="10"/>
      <color rgb="FF0D3B8C"/>
      <name val="Arial"/>
    </font>
    <font>
      <sz val="9"/>
      <color rgb="FF3D3C3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81F4A"/>
      </patternFill>
    </fill>
    <fill>
      <patternFill patternType="solid">
        <fgColor rgb="FFF5F4F1"/>
      </patternFill>
    </fill>
    <fill>
      <patternFill patternType="solid">
        <fgColor rgb="FF0D3B8C"/>
      </patternFill>
    </fill>
    <fill>
      <patternFill patternType="solid">
        <fgColor rgb="FFD6E4F7"/>
      </patternFill>
    </fill>
    <fill>
      <patternFill patternType="solid">
        <fgColor rgb="FFFAECE7"/>
      </patternFill>
    </fill>
    <fill>
      <patternFill patternType="solid">
        <fgColor rgb="FFE2EFDA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E8E6E1"/>
      </left>
      <right style="thin">
        <color rgb="FFE8E6E1"/>
      </right>
      <top style="thin">
        <color rgb="FFE8E6E1"/>
      </top>
      <bottom style="thin">
        <color rgb="FFE8E6E1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rgb="FFE8E6E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6" fillId="8" borderId="1" xfId="0" applyFont="1" applyFill="1" applyBorder="1" applyAlignment="1">
      <alignment horizontal="left" vertical="center" wrapText="1"/>
    </xf>
    <xf numFmtId="0" fontId="11" fillId="9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9" fontId="11" fillId="5" borderId="1" xfId="0" applyNumberFormat="1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9" fontId="11" fillId="9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9" fontId="5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4" fillId="2" borderId="3" xfId="0" applyFont="1" applyFill="1" applyBorder="1" applyAlignment="1">
      <alignment horizontal="left" vertical="center" wrapText="1"/>
    </xf>
    <xf numFmtId="0" fontId="0" fillId="0" borderId="3" xfId="0" applyBorder="1"/>
    <xf numFmtId="0" fontId="6" fillId="2" borderId="3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left" vertical="center" wrapText="1"/>
    </xf>
    <xf numFmtId="0" fontId="18" fillId="7" borderId="1" xfId="0" applyFont="1" applyFill="1" applyBorder="1" applyAlignment="1">
      <alignment horizontal="left" vertical="center" wrapText="1"/>
    </xf>
    <xf numFmtId="0" fontId="18" fillId="8" borderId="1" xfId="0" applyFont="1" applyFill="1" applyBorder="1" applyAlignment="1">
      <alignment horizontal="left" vertical="center" wrapText="1"/>
    </xf>
    <xf numFmtId="0" fontId="18" fillId="6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654050</xdr:colOff>
      <xdr:row>19</xdr:row>
      <xdr:rowOff>19050</xdr:rowOff>
    </xdr:from>
    <xdr:to>
      <xdr:col>3</xdr:col>
      <xdr:colOff>990600</xdr:colOff>
      <xdr:row>22</xdr:row>
      <xdr:rowOff>45697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4CB477-5809-090D-B88E-997297E20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7450" y="5924550"/>
          <a:ext cx="1873250" cy="648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showGridLines="0" tabSelected="1" workbookViewId="0"/>
  </sheetViews>
  <sheetFormatPr baseColWidth="10" defaultColWidth="8.7265625" defaultRowHeight="14.5" x14ac:dyDescent="0.35"/>
  <cols>
    <col min="1" max="6" width="22" customWidth="1"/>
  </cols>
  <sheetData>
    <row r="1" spans="1:6" ht="10" customHeight="1" x14ac:dyDescent="0.35">
      <c r="A1" s="1"/>
      <c r="B1" s="1"/>
      <c r="C1" s="1"/>
      <c r="D1" s="1"/>
      <c r="E1" s="1"/>
      <c r="F1" s="1"/>
    </row>
    <row r="2" spans="1:6" ht="60" customHeight="1" x14ac:dyDescent="0.35">
      <c r="A2" s="25" t="s">
        <v>0</v>
      </c>
      <c r="B2" s="26"/>
      <c r="C2" s="26"/>
      <c r="D2" s="26"/>
      <c r="E2" s="26"/>
      <c r="F2" s="26"/>
    </row>
    <row r="3" spans="1:6" ht="35" customHeight="1" x14ac:dyDescent="0.35">
      <c r="A3" s="30" t="s">
        <v>1</v>
      </c>
      <c r="B3" s="26"/>
      <c r="C3" s="26"/>
      <c r="D3" s="26"/>
      <c r="E3" s="26"/>
      <c r="F3" s="26"/>
    </row>
    <row r="4" spans="1:6" ht="25" customHeight="1" x14ac:dyDescent="0.35">
      <c r="A4" s="1"/>
      <c r="B4" s="1"/>
      <c r="C4" s="1"/>
      <c r="D4" s="1"/>
      <c r="E4" s="1"/>
      <c r="F4" s="1"/>
    </row>
    <row r="5" spans="1:6" ht="20" customHeight="1" x14ac:dyDescent="0.35">
      <c r="A5" s="29" t="s">
        <v>2</v>
      </c>
      <c r="B5" s="26"/>
      <c r="C5" s="26"/>
      <c r="D5" s="26"/>
      <c r="E5" s="26"/>
      <c r="F5" s="26"/>
    </row>
    <row r="6" spans="1:6" ht="20" customHeight="1" x14ac:dyDescent="0.35">
      <c r="A6" s="27" t="s">
        <v>3</v>
      </c>
      <c r="B6" s="26"/>
      <c r="C6" s="26"/>
      <c r="D6" s="26"/>
      <c r="E6" s="26"/>
      <c r="F6" s="26"/>
    </row>
    <row r="7" spans="1:6" ht="20" customHeight="1" x14ac:dyDescent="0.35">
      <c r="A7" s="27" t="s">
        <v>4</v>
      </c>
      <c r="B7" s="26"/>
      <c r="C7" s="26"/>
      <c r="D7" s="26"/>
      <c r="E7" s="26"/>
      <c r="F7" s="26"/>
    </row>
    <row r="8" spans="1:6" ht="20" customHeight="1" x14ac:dyDescent="0.35">
      <c r="A8" s="27" t="s">
        <v>5</v>
      </c>
      <c r="B8" s="26"/>
      <c r="C8" s="26"/>
      <c r="D8" s="26"/>
      <c r="E8" s="26"/>
      <c r="F8" s="26"/>
    </row>
    <row r="9" spans="1:6" ht="20" customHeight="1" x14ac:dyDescent="0.35">
      <c r="A9" s="27" t="s">
        <v>6</v>
      </c>
      <c r="B9" s="26"/>
      <c r="C9" s="26"/>
      <c r="D9" s="26"/>
      <c r="E9" s="26"/>
      <c r="F9" s="26"/>
    </row>
    <row r="10" spans="1:6" ht="20" customHeight="1" x14ac:dyDescent="0.35">
      <c r="A10" s="27" t="s">
        <v>7</v>
      </c>
      <c r="B10" s="26"/>
      <c r="C10" s="26"/>
      <c r="D10" s="26"/>
      <c r="E10" s="26"/>
      <c r="F10" s="26"/>
    </row>
    <row r="11" spans="1:6" ht="20" customHeight="1" x14ac:dyDescent="0.35">
      <c r="A11" s="1"/>
      <c r="B11" s="1"/>
      <c r="C11" s="1"/>
      <c r="D11" s="1"/>
      <c r="E11" s="1"/>
      <c r="F11" s="1"/>
    </row>
    <row r="12" spans="1:6" ht="20" customHeight="1" x14ac:dyDescent="0.35">
      <c r="A12" s="29" t="s">
        <v>8</v>
      </c>
      <c r="B12" s="26"/>
      <c r="C12" s="26"/>
      <c r="D12" s="26"/>
      <c r="E12" s="26"/>
      <c r="F12" s="26"/>
    </row>
    <row r="13" spans="1:6" ht="40" customHeight="1" x14ac:dyDescent="0.35">
      <c r="A13" s="2" t="s">
        <v>9</v>
      </c>
      <c r="B13" s="36"/>
      <c r="C13" s="37"/>
      <c r="D13" s="37"/>
      <c r="E13" s="37"/>
      <c r="F13" s="37"/>
    </row>
    <row r="14" spans="1:6" ht="30" customHeight="1" x14ac:dyDescent="0.35">
      <c r="A14" s="2" t="s">
        <v>10</v>
      </c>
      <c r="B14" s="38"/>
      <c r="C14" s="39"/>
      <c r="D14" s="39"/>
      <c r="E14" s="39"/>
      <c r="F14" s="39"/>
    </row>
    <row r="15" spans="1:6" ht="25" customHeight="1" x14ac:dyDescent="0.35">
      <c r="A15" s="2" t="s">
        <v>11</v>
      </c>
      <c r="B15" s="38"/>
      <c r="C15" s="39"/>
      <c r="D15" s="39"/>
      <c r="E15" s="39"/>
      <c r="F15" s="39"/>
    </row>
    <row r="16" spans="1:6" ht="20" customHeight="1" x14ac:dyDescent="0.35">
      <c r="A16" s="2" t="s">
        <v>12</v>
      </c>
      <c r="B16" s="38"/>
      <c r="C16" s="39"/>
      <c r="D16" s="39"/>
      <c r="E16" s="39"/>
      <c r="F16" s="39"/>
    </row>
    <row r="17" spans="1:6" ht="20" customHeight="1" x14ac:dyDescent="0.35">
      <c r="A17" s="2" t="s">
        <v>13</v>
      </c>
      <c r="B17" s="40"/>
      <c r="C17" s="39"/>
      <c r="D17" s="39"/>
      <c r="E17" s="39"/>
      <c r="F17" s="39"/>
    </row>
    <row r="18" spans="1:6" ht="20" customHeight="1" x14ac:dyDescent="0.35">
      <c r="A18" s="1"/>
      <c r="B18" s="1"/>
      <c r="C18" s="1"/>
      <c r="D18" s="1"/>
      <c r="E18" s="1"/>
      <c r="F18" s="1"/>
    </row>
    <row r="19" spans="1:6" ht="20" customHeight="1" x14ac:dyDescent="0.35">
      <c r="A19" s="1"/>
      <c r="B19" s="1"/>
      <c r="C19" s="1"/>
      <c r="D19" s="1"/>
      <c r="E19" s="1"/>
      <c r="F19" s="1"/>
    </row>
    <row r="20" spans="1:6" ht="20" customHeight="1" x14ac:dyDescent="0.35">
      <c r="A20" s="1"/>
      <c r="B20" s="1"/>
      <c r="C20" s="1"/>
      <c r="D20" s="1"/>
      <c r="E20" s="1"/>
      <c r="F20" s="1"/>
    </row>
    <row r="21" spans="1:6" x14ac:dyDescent="0.35">
      <c r="A21" s="1"/>
      <c r="B21" s="1"/>
      <c r="C21" s="1"/>
      <c r="D21" s="1"/>
      <c r="E21" s="1"/>
      <c r="F21" s="1"/>
    </row>
    <row r="22" spans="1:6" x14ac:dyDescent="0.35">
      <c r="A22" s="1"/>
      <c r="B22" s="1"/>
      <c r="C22" s="1"/>
      <c r="D22" s="1"/>
      <c r="E22" s="1"/>
      <c r="F22" s="1"/>
    </row>
    <row r="23" spans="1:6" x14ac:dyDescent="0.35">
      <c r="A23" s="1"/>
      <c r="B23" s="1"/>
      <c r="C23" s="1"/>
      <c r="D23" s="1"/>
      <c r="E23" s="1"/>
      <c r="F23" s="1"/>
    </row>
    <row r="24" spans="1:6" x14ac:dyDescent="0.35">
      <c r="A24" s="28" t="s">
        <v>163</v>
      </c>
      <c r="B24" s="26"/>
      <c r="C24" s="26"/>
      <c r="D24" s="26"/>
      <c r="E24" s="26"/>
      <c r="F24" s="26"/>
    </row>
    <row r="25" spans="1:6" x14ac:dyDescent="0.35">
      <c r="A25" s="1"/>
      <c r="B25" s="1"/>
      <c r="C25" s="1"/>
      <c r="D25" s="1"/>
      <c r="E25" s="1"/>
      <c r="F25" s="1"/>
    </row>
    <row r="26" spans="1:6" x14ac:dyDescent="0.35">
      <c r="A26" s="1"/>
      <c r="B26" s="1"/>
      <c r="C26" s="1"/>
      <c r="D26" s="1"/>
      <c r="E26" s="1"/>
      <c r="F26" s="1"/>
    </row>
    <row r="27" spans="1:6" x14ac:dyDescent="0.35">
      <c r="A27" s="1"/>
      <c r="B27" s="1"/>
      <c r="C27" s="1"/>
      <c r="D27" s="1"/>
      <c r="E27" s="1"/>
      <c r="F27" s="1"/>
    </row>
    <row r="28" spans="1:6" x14ac:dyDescent="0.35">
      <c r="A28" s="1"/>
      <c r="B28" s="1"/>
      <c r="C28" s="1"/>
      <c r="D28" s="1"/>
      <c r="E28" s="1"/>
      <c r="F28" s="1"/>
    </row>
  </sheetData>
  <mergeCells count="15">
    <mergeCell ref="A2:F2"/>
    <mergeCell ref="A10:F10"/>
    <mergeCell ref="B16:F16"/>
    <mergeCell ref="A24:F24"/>
    <mergeCell ref="B15:F15"/>
    <mergeCell ref="A5:F5"/>
    <mergeCell ref="B17:F17"/>
    <mergeCell ref="A9:F9"/>
    <mergeCell ref="A8:F8"/>
    <mergeCell ref="A6:F6"/>
    <mergeCell ref="A12:F12"/>
    <mergeCell ref="B14:F14"/>
    <mergeCell ref="A3:F3"/>
    <mergeCell ref="B13:F13"/>
    <mergeCell ref="A7:F7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showGridLines="0" workbookViewId="0">
      <selection sqref="A1:F1"/>
    </sheetView>
  </sheetViews>
  <sheetFormatPr baseColWidth="10" defaultColWidth="8.7265625" defaultRowHeight="14.5" x14ac:dyDescent="0.35"/>
  <cols>
    <col min="1" max="1" width="22" customWidth="1"/>
    <col min="2" max="2" width="30" customWidth="1"/>
    <col min="3" max="3" width="35" customWidth="1"/>
    <col min="4" max="4" width="28" customWidth="1"/>
    <col min="5" max="5" width="18" customWidth="1"/>
    <col min="6" max="6" width="22" customWidth="1"/>
    <col min="9" max="9" width="10.81640625" bestFit="1" customWidth="1"/>
    <col min="10" max="10" width="13.54296875" customWidth="1"/>
  </cols>
  <sheetData>
    <row r="1" spans="1:10" ht="40" customHeight="1" x14ac:dyDescent="0.35">
      <c r="A1" s="33" t="s">
        <v>14</v>
      </c>
      <c r="B1" s="26"/>
      <c r="C1" s="26"/>
      <c r="D1" s="26"/>
      <c r="E1" s="26"/>
      <c r="F1" s="26"/>
    </row>
    <row r="2" spans="1:10" ht="30" customHeight="1" x14ac:dyDescent="0.35">
      <c r="A2" s="31" t="s">
        <v>15</v>
      </c>
      <c r="B2" s="26"/>
      <c r="C2" s="26"/>
      <c r="D2" s="26"/>
      <c r="E2" s="26"/>
      <c r="F2" s="26"/>
    </row>
    <row r="3" spans="1:10" ht="23" x14ac:dyDescent="0.35">
      <c r="A3" s="3" t="s">
        <v>16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I3" s="41" t="s">
        <v>164</v>
      </c>
      <c r="J3" s="41" t="s">
        <v>21</v>
      </c>
    </row>
    <row r="4" spans="1:10" ht="35" customHeight="1" x14ac:dyDescent="0.35">
      <c r="A4" s="43" t="s">
        <v>22</v>
      </c>
      <c r="B4" s="4" t="s">
        <v>23</v>
      </c>
      <c r="C4" s="4" t="s">
        <v>24</v>
      </c>
      <c r="D4" s="4" t="s">
        <v>25</v>
      </c>
      <c r="E4" s="4" t="s">
        <v>26</v>
      </c>
      <c r="F4" s="5" t="s">
        <v>27</v>
      </c>
      <c r="I4" t="s">
        <v>26</v>
      </c>
      <c r="J4" t="s">
        <v>27</v>
      </c>
    </row>
    <row r="5" spans="1:10" ht="35" customHeight="1" x14ac:dyDescent="0.35">
      <c r="A5" s="43" t="s">
        <v>22</v>
      </c>
      <c r="B5" s="4" t="s">
        <v>28</v>
      </c>
      <c r="C5" s="4" t="s">
        <v>29</v>
      </c>
      <c r="D5" s="4" t="s">
        <v>30</v>
      </c>
      <c r="E5" s="4" t="s">
        <v>26</v>
      </c>
      <c r="F5" s="5" t="s">
        <v>27</v>
      </c>
      <c r="I5" t="s">
        <v>37</v>
      </c>
      <c r="J5" t="s">
        <v>165</v>
      </c>
    </row>
    <row r="6" spans="1:10" ht="35" customHeight="1" x14ac:dyDescent="0.35">
      <c r="A6" s="43" t="s">
        <v>22</v>
      </c>
      <c r="B6" s="4" t="s">
        <v>31</v>
      </c>
      <c r="C6" s="4" t="s">
        <v>32</v>
      </c>
      <c r="D6" s="4" t="s">
        <v>33</v>
      </c>
      <c r="E6" s="4" t="s">
        <v>26</v>
      </c>
      <c r="F6" s="5" t="s">
        <v>27</v>
      </c>
      <c r="I6" t="s">
        <v>45</v>
      </c>
    </row>
    <row r="7" spans="1:10" ht="35" customHeight="1" x14ac:dyDescent="0.35">
      <c r="A7" s="43" t="s">
        <v>22</v>
      </c>
      <c r="B7" s="4" t="s">
        <v>34</v>
      </c>
      <c r="C7" s="4" t="s">
        <v>35</v>
      </c>
      <c r="D7" s="4" t="s">
        <v>36</v>
      </c>
      <c r="E7" s="4" t="s">
        <v>37</v>
      </c>
      <c r="F7" s="5" t="s">
        <v>27</v>
      </c>
      <c r="I7" t="s">
        <v>69</v>
      </c>
    </row>
    <row r="8" spans="1:10" ht="35" customHeight="1" x14ac:dyDescent="0.35">
      <c r="A8" s="44" t="s">
        <v>38</v>
      </c>
      <c r="B8" s="6" t="s">
        <v>39</v>
      </c>
      <c r="C8" s="6" t="s">
        <v>40</v>
      </c>
      <c r="D8" s="6" t="s">
        <v>41</v>
      </c>
      <c r="E8" s="6" t="s">
        <v>26</v>
      </c>
      <c r="F8" s="5" t="s">
        <v>27</v>
      </c>
    </row>
    <row r="9" spans="1:10" ht="35" customHeight="1" x14ac:dyDescent="0.35">
      <c r="A9" s="44" t="s">
        <v>38</v>
      </c>
      <c r="B9" s="6" t="s">
        <v>42</v>
      </c>
      <c r="C9" s="6" t="s">
        <v>43</v>
      </c>
      <c r="D9" s="6" t="s">
        <v>44</v>
      </c>
      <c r="E9" s="6" t="s">
        <v>45</v>
      </c>
      <c r="F9" s="5" t="s">
        <v>27</v>
      </c>
    </row>
    <row r="10" spans="1:10" ht="35" customHeight="1" x14ac:dyDescent="0.35">
      <c r="A10" s="44" t="s">
        <v>38</v>
      </c>
      <c r="B10" s="6" t="s">
        <v>46</v>
      </c>
      <c r="C10" s="6" t="s">
        <v>47</v>
      </c>
      <c r="D10" s="6" t="s">
        <v>48</v>
      </c>
      <c r="E10" s="6" t="s">
        <v>26</v>
      </c>
      <c r="F10" s="5" t="s">
        <v>27</v>
      </c>
    </row>
    <row r="11" spans="1:10" ht="35" customHeight="1" x14ac:dyDescent="0.35">
      <c r="A11" s="44" t="s">
        <v>38</v>
      </c>
      <c r="B11" s="6" t="s">
        <v>49</v>
      </c>
      <c r="C11" s="6" t="s">
        <v>50</v>
      </c>
      <c r="D11" s="6" t="s">
        <v>51</v>
      </c>
      <c r="E11" s="6" t="s">
        <v>37</v>
      </c>
      <c r="F11" s="5" t="s">
        <v>27</v>
      </c>
    </row>
    <row r="12" spans="1:10" ht="35" customHeight="1" x14ac:dyDescent="0.35">
      <c r="A12" s="45" t="s">
        <v>52</v>
      </c>
      <c r="B12" s="7" t="s">
        <v>53</v>
      </c>
      <c r="C12" s="7" t="s">
        <v>54</v>
      </c>
      <c r="D12" s="7" t="s">
        <v>55</v>
      </c>
      <c r="E12" s="7" t="s">
        <v>45</v>
      </c>
      <c r="F12" s="5" t="s">
        <v>27</v>
      </c>
    </row>
    <row r="13" spans="1:10" ht="35" customHeight="1" x14ac:dyDescent="0.35">
      <c r="A13" s="45" t="s">
        <v>52</v>
      </c>
      <c r="B13" s="7" t="s">
        <v>56</v>
      </c>
      <c r="C13" s="7" t="s">
        <v>57</v>
      </c>
      <c r="D13" s="7" t="s">
        <v>58</v>
      </c>
      <c r="E13" s="7" t="s">
        <v>37</v>
      </c>
      <c r="F13" s="5" t="s">
        <v>27</v>
      </c>
    </row>
    <row r="14" spans="1:10" ht="35" customHeight="1" x14ac:dyDescent="0.35">
      <c r="A14" s="45" t="s">
        <v>52</v>
      </c>
      <c r="B14" s="7" t="s">
        <v>59</v>
      </c>
      <c r="C14" s="7" t="s">
        <v>60</v>
      </c>
      <c r="D14" s="7" t="s">
        <v>61</v>
      </c>
      <c r="E14" s="7" t="s">
        <v>37</v>
      </c>
      <c r="F14" s="5" t="s">
        <v>27</v>
      </c>
    </row>
    <row r="15" spans="1:10" ht="35" customHeight="1" x14ac:dyDescent="0.35">
      <c r="A15" s="46" t="s">
        <v>62</v>
      </c>
      <c r="B15" s="8" t="s">
        <v>63</v>
      </c>
      <c r="C15" s="8" t="s">
        <v>64</v>
      </c>
      <c r="D15" s="8" t="s">
        <v>65</v>
      </c>
      <c r="E15" s="8" t="s">
        <v>26</v>
      </c>
      <c r="F15" s="5" t="s">
        <v>27</v>
      </c>
    </row>
    <row r="16" spans="1:10" ht="35" customHeight="1" x14ac:dyDescent="0.35">
      <c r="A16" s="46" t="s">
        <v>62</v>
      </c>
      <c r="B16" s="8" t="s">
        <v>66</v>
      </c>
      <c r="C16" s="8" t="s">
        <v>67</v>
      </c>
      <c r="D16" s="8" t="s">
        <v>68</v>
      </c>
      <c r="E16" s="8" t="s">
        <v>69</v>
      </c>
      <c r="F16" s="5" t="s">
        <v>27</v>
      </c>
    </row>
    <row r="17" spans="1:6" ht="35" customHeight="1" x14ac:dyDescent="0.35">
      <c r="A17" s="46" t="s">
        <v>62</v>
      </c>
      <c r="B17" s="8" t="s">
        <v>70</v>
      </c>
      <c r="C17" s="8" t="s">
        <v>71</v>
      </c>
      <c r="D17" s="8" t="s">
        <v>72</v>
      </c>
      <c r="E17" s="8" t="s">
        <v>26</v>
      </c>
      <c r="F17" s="5" t="s">
        <v>27</v>
      </c>
    </row>
    <row r="18" spans="1:6" ht="35" customHeight="1" x14ac:dyDescent="0.35">
      <c r="A18" s="47" t="s">
        <v>73</v>
      </c>
      <c r="B18" s="9" t="s">
        <v>74</v>
      </c>
      <c r="C18" s="9" t="s">
        <v>75</v>
      </c>
      <c r="D18" s="9" t="s">
        <v>76</v>
      </c>
      <c r="E18" s="9" t="s">
        <v>37</v>
      </c>
      <c r="F18" s="5" t="s">
        <v>27</v>
      </c>
    </row>
    <row r="19" spans="1:6" ht="35" customHeight="1" x14ac:dyDescent="0.35">
      <c r="A19" s="47" t="s">
        <v>73</v>
      </c>
      <c r="B19" s="9" t="s">
        <v>77</v>
      </c>
      <c r="C19" s="9" t="s">
        <v>78</v>
      </c>
      <c r="D19" s="9" t="s">
        <v>79</v>
      </c>
      <c r="E19" s="9" t="s">
        <v>26</v>
      </c>
      <c r="F19" s="5" t="s">
        <v>27</v>
      </c>
    </row>
    <row r="21" spans="1:6" x14ac:dyDescent="0.35">
      <c r="A21" s="34" t="s">
        <v>80</v>
      </c>
      <c r="B21" s="26"/>
      <c r="C21" s="26"/>
      <c r="D21" s="26"/>
      <c r="E21" s="26"/>
      <c r="F21" s="26"/>
    </row>
    <row r="22" spans="1:6" ht="25" customHeight="1" x14ac:dyDescent="0.35">
      <c r="A22" s="10" t="s">
        <v>26</v>
      </c>
      <c r="B22" s="32" t="s">
        <v>81</v>
      </c>
      <c r="C22" s="26"/>
      <c r="D22" s="26"/>
      <c r="E22" s="26"/>
      <c r="F22" s="26"/>
    </row>
    <row r="23" spans="1:6" ht="25" customHeight="1" x14ac:dyDescent="0.35">
      <c r="A23" s="10" t="s">
        <v>45</v>
      </c>
      <c r="B23" s="32" t="s">
        <v>82</v>
      </c>
      <c r="C23" s="26"/>
      <c r="D23" s="26"/>
      <c r="E23" s="26"/>
      <c r="F23" s="26"/>
    </row>
    <row r="24" spans="1:6" ht="25" customHeight="1" x14ac:dyDescent="0.35">
      <c r="A24" s="10" t="s">
        <v>37</v>
      </c>
      <c r="B24" s="32" t="s">
        <v>83</v>
      </c>
      <c r="C24" s="26"/>
      <c r="D24" s="26"/>
      <c r="E24" s="26"/>
      <c r="F24" s="26"/>
    </row>
    <row r="25" spans="1:6" ht="25" customHeight="1" x14ac:dyDescent="0.35">
      <c r="A25" s="10" t="s">
        <v>69</v>
      </c>
      <c r="B25" s="32" t="s">
        <v>84</v>
      </c>
      <c r="C25" s="26"/>
      <c r="D25" s="26"/>
      <c r="E25" s="26"/>
      <c r="F25" s="26"/>
    </row>
  </sheetData>
  <mergeCells count="7">
    <mergeCell ref="A2:F2"/>
    <mergeCell ref="B24:F24"/>
    <mergeCell ref="A1:F1"/>
    <mergeCell ref="B25:F25"/>
    <mergeCell ref="B23:F23"/>
    <mergeCell ref="B22:F22"/>
    <mergeCell ref="A21:F21"/>
  </mergeCells>
  <dataValidations count="2">
    <dataValidation type="list" allowBlank="1" showInputMessage="1" showErrorMessage="1" sqref="E4:E19" xr:uid="{8720785C-C05E-42A3-8A52-05C39744DA52}">
      <formula1>$I$4:$I$7</formula1>
    </dataValidation>
    <dataValidation type="list" allowBlank="1" showInputMessage="1" showErrorMessage="1" sqref="F4:F19" xr:uid="{D243CCEA-9331-4B1E-AF96-61338B081146}">
      <formula1>$J$4:$J$5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showGridLines="0" workbookViewId="0">
      <selection sqref="A1:G1"/>
    </sheetView>
  </sheetViews>
  <sheetFormatPr baseColWidth="10" defaultColWidth="8.7265625" defaultRowHeight="14.5" x14ac:dyDescent="0.35"/>
  <cols>
    <col min="1" max="1" width="22" customWidth="1"/>
    <col min="2" max="2" width="28" customWidth="1"/>
    <col min="3" max="3" width="25" customWidth="1"/>
    <col min="4" max="4" width="20" customWidth="1"/>
    <col min="5" max="5" width="18" customWidth="1"/>
    <col min="6" max="6" width="20" customWidth="1"/>
    <col min="7" max="7" width="25" customWidth="1"/>
    <col min="9" max="9" width="12" customWidth="1"/>
  </cols>
  <sheetData>
    <row r="1" spans="1:9" ht="40" customHeight="1" x14ac:dyDescent="0.35">
      <c r="A1" s="33" t="s">
        <v>85</v>
      </c>
      <c r="B1" s="26"/>
      <c r="C1" s="26"/>
      <c r="D1" s="26"/>
      <c r="E1" s="26"/>
      <c r="F1" s="26"/>
      <c r="G1" s="26"/>
    </row>
    <row r="2" spans="1:9" ht="30" customHeight="1" x14ac:dyDescent="0.35">
      <c r="A2" s="31" t="s">
        <v>86</v>
      </c>
      <c r="B2" s="26"/>
      <c r="C2" s="26"/>
      <c r="D2" s="26"/>
      <c r="E2" s="26"/>
      <c r="F2" s="26"/>
      <c r="G2" s="26"/>
    </row>
    <row r="3" spans="1:9" ht="23" x14ac:dyDescent="0.35">
      <c r="A3" s="3" t="s">
        <v>16</v>
      </c>
      <c r="B3" s="3" t="s">
        <v>87</v>
      </c>
      <c r="C3" s="3" t="s">
        <v>88</v>
      </c>
      <c r="D3" s="3" t="s">
        <v>89</v>
      </c>
      <c r="E3" s="3" t="s">
        <v>90</v>
      </c>
      <c r="F3" s="3" t="s">
        <v>91</v>
      </c>
      <c r="G3" s="3" t="s">
        <v>92</v>
      </c>
      <c r="I3" s="42" t="s">
        <v>166</v>
      </c>
    </row>
    <row r="4" spans="1:9" ht="30" customHeight="1" x14ac:dyDescent="0.35">
      <c r="A4" s="11" t="s">
        <v>22</v>
      </c>
      <c r="B4" s="11" t="s">
        <v>24</v>
      </c>
      <c r="C4" s="11" t="s">
        <v>93</v>
      </c>
      <c r="D4" s="11" t="s">
        <v>94</v>
      </c>
      <c r="E4" s="12" t="s">
        <v>95</v>
      </c>
      <c r="F4" s="11" t="s">
        <v>96</v>
      </c>
      <c r="G4" s="11" t="s">
        <v>97</v>
      </c>
      <c r="I4" t="s">
        <v>95</v>
      </c>
    </row>
    <row r="5" spans="1:9" ht="30" customHeight="1" x14ac:dyDescent="0.35">
      <c r="A5" s="9" t="s">
        <v>22</v>
      </c>
      <c r="B5" s="9" t="s">
        <v>29</v>
      </c>
      <c r="C5" s="9" t="s">
        <v>98</v>
      </c>
      <c r="D5" s="9" t="s">
        <v>99</v>
      </c>
      <c r="E5" s="13" t="s">
        <v>108</v>
      </c>
      <c r="F5" s="9" t="s">
        <v>100</v>
      </c>
      <c r="G5" s="9" t="s">
        <v>101</v>
      </c>
      <c r="I5" t="s">
        <v>108</v>
      </c>
    </row>
    <row r="6" spans="1:9" ht="30" customHeight="1" x14ac:dyDescent="0.35">
      <c r="A6" s="11" t="s">
        <v>22</v>
      </c>
      <c r="B6" s="11" t="s">
        <v>32</v>
      </c>
      <c r="C6" s="11" t="s">
        <v>102</v>
      </c>
      <c r="D6" s="11" t="s">
        <v>103</v>
      </c>
      <c r="E6" s="12" t="s">
        <v>95</v>
      </c>
      <c r="F6" s="11" t="s">
        <v>104</v>
      </c>
      <c r="G6" s="11" t="s">
        <v>105</v>
      </c>
    </row>
    <row r="7" spans="1:9" ht="30" customHeight="1" x14ac:dyDescent="0.35">
      <c r="A7" s="9" t="s">
        <v>38</v>
      </c>
      <c r="B7" s="9" t="s">
        <v>40</v>
      </c>
      <c r="C7" s="9" t="s">
        <v>106</v>
      </c>
      <c r="D7" s="9" t="s">
        <v>107</v>
      </c>
      <c r="E7" s="5" t="s">
        <v>108</v>
      </c>
      <c r="F7" s="9" t="s">
        <v>96</v>
      </c>
      <c r="G7" s="9" t="s">
        <v>109</v>
      </c>
    </row>
    <row r="8" spans="1:9" ht="30" customHeight="1" x14ac:dyDescent="0.35">
      <c r="A8" s="11" t="s">
        <v>38</v>
      </c>
      <c r="B8" s="11" t="s">
        <v>110</v>
      </c>
      <c r="C8" s="11" t="s">
        <v>27</v>
      </c>
      <c r="D8" s="11" t="s">
        <v>111</v>
      </c>
      <c r="E8" s="5" t="s">
        <v>108</v>
      </c>
      <c r="F8" s="11" t="s">
        <v>111</v>
      </c>
      <c r="G8" s="11" t="s">
        <v>112</v>
      </c>
    </row>
    <row r="9" spans="1:9" ht="30" customHeight="1" x14ac:dyDescent="0.35">
      <c r="A9" s="9" t="s">
        <v>38</v>
      </c>
      <c r="B9" s="9" t="s">
        <v>47</v>
      </c>
      <c r="C9" s="9" t="s">
        <v>113</v>
      </c>
      <c r="D9" s="9" t="s">
        <v>107</v>
      </c>
      <c r="E9" s="13" t="s">
        <v>108</v>
      </c>
      <c r="F9" s="9" t="s">
        <v>96</v>
      </c>
      <c r="G9" s="9" t="s">
        <v>114</v>
      </c>
    </row>
    <row r="10" spans="1:9" ht="30" customHeight="1" x14ac:dyDescent="0.35">
      <c r="A10" s="11" t="s">
        <v>52</v>
      </c>
      <c r="B10" s="11" t="s">
        <v>54</v>
      </c>
      <c r="C10" s="11" t="s">
        <v>27</v>
      </c>
      <c r="D10" s="11" t="s">
        <v>111</v>
      </c>
      <c r="E10" s="5" t="s">
        <v>108</v>
      </c>
      <c r="F10" s="11" t="s">
        <v>111</v>
      </c>
      <c r="G10" s="11" t="s">
        <v>115</v>
      </c>
    </row>
    <row r="11" spans="1:9" ht="30" customHeight="1" x14ac:dyDescent="0.35">
      <c r="A11" s="9" t="s">
        <v>62</v>
      </c>
      <c r="B11" s="9" t="s">
        <v>64</v>
      </c>
      <c r="C11" s="9" t="s">
        <v>27</v>
      </c>
      <c r="D11" s="9" t="s">
        <v>111</v>
      </c>
      <c r="E11" s="5" t="s">
        <v>108</v>
      </c>
      <c r="F11" s="9" t="s">
        <v>111</v>
      </c>
      <c r="G11" s="9" t="s">
        <v>116</v>
      </c>
    </row>
    <row r="12" spans="1:9" ht="30" customHeight="1" x14ac:dyDescent="0.35">
      <c r="A12" s="11" t="s">
        <v>73</v>
      </c>
      <c r="B12" s="11" t="s">
        <v>75</v>
      </c>
      <c r="C12" s="11" t="s">
        <v>117</v>
      </c>
      <c r="D12" s="11" t="s">
        <v>118</v>
      </c>
      <c r="E12" s="12" t="s">
        <v>95</v>
      </c>
      <c r="F12" s="11" t="s">
        <v>119</v>
      </c>
      <c r="G12" s="11" t="s">
        <v>120</v>
      </c>
    </row>
  </sheetData>
  <mergeCells count="2">
    <mergeCell ref="A2:G2"/>
    <mergeCell ref="A1:G1"/>
  </mergeCells>
  <dataValidations count="1">
    <dataValidation type="list" allowBlank="1" showInputMessage="1" showErrorMessage="1" sqref="E4:E12" xr:uid="{72548E4E-AD85-49EA-A9FC-19EFE50AAF63}">
      <formula1>$I$4:$I$5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1"/>
  <sheetViews>
    <sheetView showGridLines="0" workbookViewId="0">
      <selection sqref="A1:H1"/>
    </sheetView>
  </sheetViews>
  <sheetFormatPr baseColWidth="10" defaultColWidth="8.7265625" defaultRowHeight="14.5" x14ac:dyDescent="0.35"/>
  <cols>
    <col min="1" max="1" width="5" customWidth="1"/>
    <col min="2" max="2" width="22" customWidth="1"/>
    <col min="3" max="3" width="30" customWidth="1"/>
    <col min="4" max="4" width="20" customWidth="1"/>
    <col min="5" max="6" width="18" customWidth="1"/>
    <col min="7" max="7" width="20" customWidth="1"/>
    <col min="8" max="8" width="18" customWidth="1"/>
    <col min="10" max="10" width="10" bestFit="1" customWidth="1"/>
    <col min="11" max="11" width="15.08984375" bestFit="1" customWidth="1"/>
  </cols>
  <sheetData>
    <row r="1" spans="1:11" ht="40" customHeight="1" x14ac:dyDescent="0.35">
      <c r="A1" s="33" t="s">
        <v>121</v>
      </c>
      <c r="B1" s="26"/>
      <c r="C1" s="26"/>
      <c r="D1" s="26"/>
      <c r="E1" s="26"/>
      <c r="F1" s="26"/>
      <c r="G1" s="26"/>
      <c r="H1" s="26"/>
    </row>
    <row r="2" spans="1:11" ht="30" customHeight="1" x14ac:dyDescent="0.35">
      <c r="A2" s="31" t="s">
        <v>122</v>
      </c>
      <c r="B2" s="26"/>
      <c r="C2" s="26"/>
      <c r="D2" s="26"/>
      <c r="E2" s="26"/>
      <c r="F2" s="26"/>
      <c r="G2" s="26"/>
      <c r="H2" s="26"/>
    </row>
    <row r="3" spans="1:11" x14ac:dyDescent="0.35">
      <c r="A3" s="3" t="s">
        <v>123</v>
      </c>
      <c r="B3" s="3" t="s">
        <v>16</v>
      </c>
      <c r="C3" s="3" t="s">
        <v>124</v>
      </c>
      <c r="D3" s="3" t="s">
        <v>125</v>
      </c>
      <c r="E3" s="3" t="s">
        <v>126</v>
      </c>
      <c r="F3" s="3" t="s">
        <v>127</v>
      </c>
      <c r="G3" s="3" t="s">
        <v>128</v>
      </c>
      <c r="H3" s="3" t="s">
        <v>129</v>
      </c>
      <c r="J3" s="42" t="s">
        <v>128</v>
      </c>
      <c r="K3" s="42" t="s">
        <v>129</v>
      </c>
    </row>
    <row r="4" spans="1:11" ht="30" customHeight="1" x14ac:dyDescent="0.35">
      <c r="A4" s="14">
        <v>1</v>
      </c>
      <c r="B4" s="11" t="s">
        <v>38</v>
      </c>
      <c r="C4" s="11" t="s">
        <v>130</v>
      </c>
      <c r="D4" s="11" t="s">
        <v>131</v>
      </c>
      <c r="E4" s="11"/>
      <c r="F4" s="11"/>
      <c r="G4" s="14" t="s">
        <v>132</v>
      </c>
      <c r="H4" s="15" t="s">
        <v>133</v>
      </c>
      <c r="J4" t="s">
        <v>132</v>
      </c>
      <c r="K4" t="s">
        <v>133</v>
      </c>
    </row>
    <row r="5" spans="1:11" ht="30" customHeight="1" x14ac:dyDescent="0.35">
      <c r="A5" s="16">
        <v>2</v>
      </c>
      <c r="B5" s="9" t="s">
        <v>22</v>
      </c>
      <c r="C5" s="9" t="s">
        <v>134</v>
      </c>
      <c r="D5" s="9" t="s">
        <v>135</v>
      </c>
      <c r="E5" s="9"/>
      <c r="F5" s="9"/>
      <c r="G5" s="16" t="s">
        <v>132</v>
      </c>
      <c r="H5" s="15" t="s">
        <v>133</v>
      </c>
      <c r="J5" t="s">
        <v>169</v>
      </c>
      <c r="K5" t="s">
        <v>138</v>
      </c>
    </row>
    <row r="6" spans="1:11" ht="30" customHeight="1" x14ac:dyDescent="0.35">
      <c r="A6" s="14">
        <v>3</v>
      </c>
      <c r="B6" s="11" t="s">
        <v>38</v>
      </c>
      <c r="C6" s="11" t="s">
        <v>47</v>
      </c>
      <c r="D6" s="11" t="s">
        <v>136</v>
      </c>
      <c r="E6" s="11"/>
      <c r="F6" s="11"/>
      <c r="G6" s="14" t="s">
        <v>132</v>
      </c>
      <c r="H6" s="15" t="s">
        <v>133</v>
      </c>
      <c r="J6" t="s">
        <v>170</v>
      </c>
      <c r="K6" t="s">
        <v>167</v>
      </c>
    </row>
    <row r="7" spans="1:11" ht="30" customHeight="1" x14ac:dyDescent="0.35">
      <c r="A7" s="16">
        <v>4</v>
      </c>
      <c r="B7" s="9" t="s">
        <v>22</v>
      </c>
      <c r="C7" s="9" t="s">
        <v>29</v>
      </c>
      <c r="D7" s="9" t="s">
        <v>137</v>
      </c>
      <c r="E7" s="9"/>
      <c r="F7" s="9"/>
      <c r="G7" s="16" t="s">
        <v>132</v>
      </c>
      <c r="H7" s="17" t="s">
        <v>138</v>
      </c>
    </row>
    <row r="8" spans="1:11" ht="30" customHeight="1" x14ac:dyDescent="0.35">
      <c r="A8" s="14">
        <v>5</v>
      </c>
      <c r="B8" s="11" t="s">
        <v>52</v>
      </c>
      <c r="C8" s="11" t="s">
        <v>139</v>
      </c>
      <c r="D8" s="11" t="s">
        <v>140</v>
      </c>
      <c r="E8" s="11"/>
      <c r="F8" s="11"/>
      <c r="G8" s="14" t="s">
        <v>132</v>
      </c>
      <c r="H8" s="15" t="s">
        <v>133</v>
      </c>
    </row>
    <row r="9" spans="1:11" ht="30" customHeight="1" x14ac:dyDescent="0.35">
      <c r="A9" s="16">
        <v>6</v>
      </c>
      <c r="B9" s="9" t="s">
        <v>62</v>
      </c>
      <c r="C9" s="9" t="s">
        <v>141</v>
      </c>
      <c r="D9" s="9" t="s">
        <v>142</v>
      </c>
      <c r="E9" s="9"/>
      <c r="F9" s="9"/>
      <c r="G9" s="16" t="s">
        <v>132</v>
      </c>
      <c r="H9" s="17" t="s">
        <v>138</v>
      </c>
    </row>
    <row r="10" spans="1:11" ht="30" customHeight="1" x14ac:dyDescent="0.35">
      <c r="A10" s="14">
        <v>7</v>
      </c>
      <c r="B10" s="11" t="s">
        <v>38</v>
      </c>
      <c r="C10" s="11" t="s">
        <v>43</v>
      </c>
      <c r="D10" s="11" t="s">
        <v>143</v>
      </c>
      <c r="E10" s="11"/>
      <c r="F10" s="11"/>
      <c r="G10" s="14" t="s">
        <v>132</v>
      </c>
      <c r="H10" s="15" t="s">
        <v>133</v>
      </c>
    </row>
    <row r="11" spans="1:11" ht="30" customHeight="1" x14ac:dyDescent="0.35">
      <c r="A11" s="16">
        <v>8</v>
      </c>
      <c r="B11" s="9" t="s">
        <v>73</v>
      </c>
      <c r="C11" s="9" t="s">
        <v>144</v>
      </c>
      <c r="D11" s="9" t="s">
        <v>145</v>
      </c>
      <c r="E11" s="9"/>
      <c r="F11" s="9"/>
      <c r="G11" s="16" t="s">
        <v>132</v>
      </c>
      <c r="H11" s="17" t="s">
        <v>138</v>
      </c>
    </row>
  </sheetData>
  <mergeCells count="2">
    <mergeCell ref="A2:H2"/>
    <mergeCell ref="A1:H1"/>
  </mergeCells>
  <dataValidations count="2">
    <dataValidation type="list" allowBlank="1" showInputMessage="1" showErrorMessage="1" sqref="H4:H11" xr:uid="{9980A8F7-4A8F-44D0-B6AB-1C05EF0317DF}">
      <formula1>$K$4:$K$6</formula1>
    </dataValidation>
    <dataValidation type="list" allowBlank="1" showInputMessage="1" showErrorMessage="1" sqref="G4:G11" xr:uid="{B16F6895-5428-44CE-9080-C3BE5C2212D2}">
      <formula1>$J$4:$J$6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"/>
  <sheetViews>
    <sheetView showGridLines="0" workbookViewId="0">
      <selection sqref="A1:G1"/>
    </sheetView>
  </sheetViews>
  <sheetFormatPr baseColWidth="10" defaultColWidth="8.7265625" defaultRowHeight="14.5" x14ac:dyDescent="0.35"/>
  <cols>
    <col min="1" max="7" width="20" customWidth="1"/>
  </cols>
  <sheetData>
    <row r="1" spans="1:9" ht="40" customHeight="1" x14ac:dyDescent="0.35">
      <c r="A1" s="33" t="s">
        <v>146</v>
      </c>
      <c r="B1" s="26"/>
      <c r="C1" s="26"/>
      <c r="D1" s="26"/>
      <c r="E1" s="26"/>
      <c r="F1" s="26"/>
      <c r="G1" s="26"/>
    </row>
    <row r="2" spans="1:9" ht="30" customHeight="1" x14ac:dyDescent="0.35">
      <c r="A2" s="31" t="s">
        <v>147</v>
      </c>
      <c r="B2" s="26"/>
      <c r="C2" s="26"/>
      <c r="D2" s="26"/>
      <c r="E2" s="26"/>
      <c r="F2" s="26"/>
      <c r="G2" s="26"/>
    </row>
    <row r="3" spans="1:9" x14ac:dyDescent="0.35">
      <c r="A3" s="3" t="s">
        <v>16</v>
      </c>
      <c r="B3" s="3" t="s">
        <v>148</v>
      </c>
      <c r="C3" s="3" t="s">
        <v>149</v>
      </c>
      <c r="D3" s="3" t="s">
        <v>27</v>
      </c>
      <c r="E3" s="3" t="s">
        <v>150</v>
      </c>
      <c r="F3" s="3" t="s">
        <v>151</v>
      </c>
      <c r="G3" s="3" t="s">
        <v>152</v>
      </c>
      <c r="I3" s="42" t="s">
        <v>151</v>
      </c>
    </row>
    <row r="4" spans="1:9" ht="35" customHeight="1" x14ac:dyDescent="0.35">
      <c r="A4" s="4" t="s">
        <v>22</v>
      </c>
      <c r="B4" s="18">
        <f>COUNTIF('Fuentes de Datos'!$A$4:$A$1048576,A4)</f>
        <v>3</v>
      </c>
      <c r="C4" s="18">
        <f>COUNTIFS('Fuentes de Datos'!$A$4:$A$1048576,'Resumen Ejecutivo'!A4,'Fuentes de Datos'!$E$4:$E$1048576,"Sí")</f>
        <v>2</v>
      </c>
      <c r="D4" s="18">
        <f>COUNTIFS('Fuentes de Datos'!$A$4:$A$1048576,'Resumen Ejecutivo'!A4,'Fuentes de Datos'!$E$4:$E$1048576,"No")</f>
        <v>1</v>
      </c>
      <c r="E4" s="19">
        <f t="shared" ref="E4:E9" si="0">C4/B4</f>
        <v>0.66666666666666663</v>
      </c>
      <c r="F4" s="20" t="s">
        <v>153</v>
      </c>
      <c r="G4" s="4" t="s">
        <v>154</v>
      </c>
      <c r="I4" t="s">
        <v>153</v>
      </c>
    </row>
    <row r="5" spans="1:9" ht="35" customHeight="1" x14ac:dyDescent="0.35">
      <c r="A5" s="11" t="s">
        <v>38</v>
      </c>
      <c r="B5" s="14">
        <f>COUNTIF('Fuentes de Datos'!$A$4:$A$1048576,A5)</f>
        <v>3</v>
      </c>
      <c r="C5" s="14">
        <f>COUNTIFS('Fuentes de Datos'!$A$4:$A$1048576,'Resumen Ejecutivo'!A5,'Fuentes de Datos'!$E$4:$E$1048576,"Sí")</f>
        <v>0</v>
      </c>
      <c r="D5" s="14">
        <f>COUNTIFS('Fuentes de Datos'!$A$4:$A$1048576,'Resumen Ejecutivo'!A5,'Fuentes de Datos'!$E$4:$E$1048576,"No")</f>
        <v>3</v>
      </c>
      <c r="E5" s="21">
        <f t="shared" si="0"/>
        <v>0</v>
      </c>
      <c r="F5" s="20" t="s">
        <v>153</v>
      </c>
      <c r="G5" s="11" t="s">
        <v>155</v>
      </c>
      <c r="I5" t="s">
        <v>157</v>
      </c>
    </row>
    <row r="6" spans="1:9" ht="35" customHeight="1" x14ac:dyDescent="0.35">
      <c r="A6" s="4" t="s">
        <v>52</v>
      </c>
      <c r="B6" s="18">
        <f>COUNTIF('Fuentes de Datos'!$A$4:$A$1048576,A6)</f>
        <v>1</v>
      </c>
      <c r="C6" s="18">
        <f>COUNTIFS('Fuentes de Datos'!$A$4:$A$1048576,'Resumen Ejecutivo'!A6,'Fuentes de Datos'!$E$4:$E$1048576,"Sí")</f>
        <v>0</v>
      </c>
      <c r="D6" s="18">
        <f>COUNTIFS('Fuentes de Datos'!$A$4:$A$1048576,'Resumen Ejecutivo'!A6,'Fuentes de Datos'!$E$4:$E$1048576,"No")</f>
        <v>1</v>
      </c>
      <c r="E6" s="19">
        <f t="shared" si="0"/>
        <v>0</v>
      </c>
      <c r="F6" s="20" t="s">
        <v>153</v>
      </c>
      <c r="G6" s="4" t="s">
        <v>156</v>
      </c>
      <c r="I6" t="s">
        <v>168</v>
      </c>
    </row>
    <row r="7" spans="1:9" ht="35" customHeight="1" x14ac:dyDescent="0.35">
      <c r="A7" s="11" t="s">
        <v>62</v>
      </c>
      <c r="B7" s="14">
        <f>COUNTIF('Fuentes de Datos'!$A$4:$A$1048576,A7)</f>
        <v>1</v>
      </c>
      <c r="C7" s="14">
        <f>COUNTIFS('Fuentes de Datos'!$A$4:$A$1048576,'Resumen Ejecutivo'!A7,'Fuentes de Datos'!$E$4:$E$1048576,"Sí")</f>
        <v>0</v>
      </c>
      <c r="D7" s="14">
        <f>COUNTIFS('Fuentes de Datos'!$A$4:$A$1048576,'Resumen Ejecutivo'!A7,'Fuentes de Datos'!$E$4:$E$1048576,"No")</f>
        <v>1</v>
      </c>
      <c r="E7" s="21">
        <f t="shared" si="0"/>
        <v>0</v>
      </c>
      <c r="F7" s="17" t="s">
        <v>157</v>
      </c>
      <c r="G7" s="11" t="s">
        <v>158</v>
      </c>
    </row>
    <row r="8" spans="1:9" ht="35" customHeight="1" x14ac:dyDescent="0.35">
      <c r="A8" s="4" t="s">
        <v>73</v>
      </c>
      <c r="B8" s="18">
        <f>COUNTIF('Fuentes de Datos'!$A$4:$A$1048576,A8)</f>
        <v>1</v>
      </c>
      <c r="C8" s="18">
        <f>COUNTIFS('Fuentes de Datos'!$A$4:$A$1048576,'Resumen Ejecutivo'!A8,'Fuentes de Datos'!$E$4:$E$1048576,"Sí")</f>
        <v>1</v>
      </c>
      <c r="D8" s="18">
        <f>COUNTIFS('Fuentes de Datos'!$A$4:$A$1048576,'Resumen Ejecutivo'!A8,'Fuentes de Datos'!$E$4:$E$1048576,"No")</f>
        <v>0</v>
      </c>
      <c r="E8" s="19">
        <f t="shared" si="0"/>
        <v>1</v>
      </c>
      <c r="F8" s="17" t="s">
        <v>157</v>
      </c>
      <c r="G8" s="4" t="s">
        <v>159</v>
      </c>
    </row>
    <row r="9" spans="1:9" ht="30" customHeight="1" x14ac:dyDescent="0.35">
      <c r="A9" s="22" t="s">
        <v>160</v>
      </c>
      <c r="B9" s="22">
        <f>SUM(B4:B8)</f>
        <v>9</v>
      </c>
      <c r="C9" s="22">
        <f>SUM(C4:C8)</f>
        <v>3</v>
      </c>
      <c r="D9" s="22">
        <f>SUM(D4:D8)</f>
        <v>6</v>
      </c>
      <c r="E9" s="23">
        <f t="shared" si="0"/>
        <v>0.33333333333333331</v>
      </c>
      <c r="F9" s="24"/>
      <c r="G9" s="24"/>
    </row>
    <row r="11" spans="1:9" x14ac:dyDescent="0.35">
      <c r="A11" s="35" t="s">
        <v>161</v>
      </c>
      <c r="B11" s="26"/>
      <c r="C11" s="26"/>
      <c r="D11" s="26"/>
      <c r="E11" s="26"/>
      <c r="F11" s="26"/>
      <c r="G11" s="26"/>
    </row>
    <row r="12" spans="1:9" x14ac:dyDescent="0.35">
      <c r="A12" s="31" t="s">
        <v>162</v>
      </c>
      <c r="B12" s="26"/>
      <c r="C12" s="26"/>
      <c r="D12" s="26"/>
      <c r="E12" s="26"/>
      <c r="F12" s="26"/>
      <c r="G12" s="26"/>
    </row>
  </sheetData>
  <mergeCells count="4">
    <mergeCell ref="A11:G11"/>
    <mergeCell ref="A2:G2"/>
    <mergeCell ref="A1:G1"/>
    <mergeCell ref="A12:G12"/>
  </mergeCells>
  <dataValidations count="1">
    <dataValidation type="list" allowBlank="1" showInputMessage="1" showErrorMessage="1" sqref="F4:F8" xr:uid="{B1295725-1EF1-4010-9702-03335B1F7B5E}">
      <formula1>I4:I6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Portada</vt:lpstr>
      <vt:lpstr>Diagnóstico</vt:lpstr>
      <vt:lpstr>Fuentes de Datos</vt:lpstr>
      <vt:lpstr>Plan de Acción</vt:lpstr>
      <vt:lpstr>Resumen Ejecutivo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Jorge Cáceres</cp:lastModifiedBy>
  <dcterms:created xsi:type="dcterms:W3CDTF">2026-04-05T03:36:58Z</dcterms:created>
  <dcterms:modified xsi:type="dcterms:W3CDTF">2026-04-05T05:07:54Z</dcterms:modified>
</cp:coreProperties>
</file>